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hulze\Autos\E39\Docs\"/>
    </mc:Choice>
  </mc:AlternateContent>
  <bookViews>
    <workbookView xWindow="120" yWindow="90" windowWidth="28515" windowHeight="13290"/>
  </bookViews>
  <sheets>
    <sheet name="Übersicht" sheetId="1" r:id="rId1"/>
    <sheet name="Vorderachse" sheetId="2" r:id="rId2"/>
    <sheet name="Hinterachse" sheetId="4" r:id="rId3"/>
    <sheet name="Bremsen" sheetId="6" r:id="rId4"/>
    <sheet name="Flüssigkeiten+Filter" sheetId="8" r:id="rId5"/>
    <sheet name="Sonstiges" sheetId="9" r:id="rId6"/>
  </sheets>
  <calcPr calcId="152511"/>
</workbook>
</file>

<file path=xl/calcChain.xml><?xml version="1.0" encoding="utf-8"?>
<calcChain xmlns="http://schemas.openxmlformats.org/spreadsheetml/2006/main">
  <c r="F10" i="9" l="1"/>
  <c r="F9" i="9"/>
  <c r="F8" i="9"/>
  <c r="F7" i="9"/>
  <c r="F6" i="9"/>
  <c r="F5" i="9"/>
  <c r="F4" i="9"/>
  <c r="F3" i="9"/>
  <c r="F2" i="9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12" i="4"/>
  <c r="F11" i="4"/>
  <c r="F10" i="4"/>
  <c r="F9" i="4"/>
  <c r="F8" i="4"/>
  <c r="F7" i="4"/>
  <c r="F6" i="4"/>
  <c r="F5" i="4"/>
  <c r="F4" i="4"/>
  <c r="F3" i="4"/>
  <c r="F2" i="4"/>
  <c r="F3" i="2"/>
  <c r="F4" i="2"/>
  <c r="F5" i="2"/>
  <c r="F6" i="2"/>
  <c r="F7" i="2"/>
  <c r="F8" i="2"/>
  <c r="F9" i="2"/>
  <c r="F10" i="2"/>
  <c r="F11" i="2"/>
  <c r="F12" i="2"/>
  <c r="F2" i="2"/>
  <c r="F11" i="9" l="1"/>
  <c r="C11" i="1" s="1"/>
  <c r="F16" i="8"/>
  <c r="C10" i="1" s="1"/>
  <c r="F16" i="6"/>
  <c r="C9" i="1" s="1"/>
  <c r="F13" i="4"/>
  <c r="C8" i="1" s="1"/>
  <c r="F13" i="2"/>
  <c r="C7" i="1" s="1"/>
  <c r="C13" i="1" l="1"/>
</calcChain>
</file>

<file path=xl/comments1.xml><?xml version="1.0" encoding="utf-8"?>
<comments xmlns="http://schemas.openxmlformats.org/spreadsheetml/2006/main">
  <authors>
    <author>Schulze, Andre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Schulze, Andre:</t>
        </r>
        <r>
          <rPr>
            <sz val="9"/>
            <color indexed="81"/>
            <rFont val="Tahoma"/>
            <family val="2"/>
          </rPr>
          <t xml:space="preserve">
ggf. besser den vom E60 M5 verwenden!</t>
        </r>
      </text>
    </comment>
  </commentList>
</comments>
</file>

<file path=xl/sharedStrings.xml><?xml version="1.0" encoding="utf-8"?>
<sst xmlns="http://schemas.openxmlformats.org/spreadsheetml/2006/main" count="105" uniqueCount="75">
  <si>
    <t>Pos.</t>
  </si>
  <si>
    <t>Bezeichnung</t>
  </si>
  <si>
    <t>Artikelnummer</t>
  </si>
  <si>
    <t>Anzahl</t>
  </si>
  <si>
    <t>Einzelpreis</t>
  </si>
  <si>
    <t>Gesamtpreis</t>
  </si>
  <si>
    <t>Übersicht Instandsetzungskosten E39 525d touring</t>
  </si>
  <si>
    <t>zu2.:</t>
  </si>
  <si>
    <t>zu 3.:</t>
  </si>
  <si>
    <t>0005</t>
  </si>
  <si>
    <t>673</t>
  </si>
  <si>
    <t>Zugstrebe ohne Gummilager links</t>
  </si>
  <si>
    <t>Zugstrebe ohne Gummilager rechts</t>
  </si>
  <si>
    <t>Querlenker links</t>
  </si>
  <si>
    <t>Querlenker rechts</t>
  </si>
  <si>
    <t>Pendelstütze links</t>
  </si>
  <si>
    <t>Pendelstütze rechts</t>
  </si>
  <si>
    <t>Gummilager Stabilisator Ø23mm</t>
  </si>
  <si>
    <t>Stützlager (Domlager)</t>
  </si>
  <si>
    <t>Stoßdämpfer (Bilstein B4)</t>
  </si>
  <si>
    <t>Tonnenlager</t>
  </si>
  <si>
    <t>Kugelgelenk</t>
  </si>
  <si>
    <t>Integrallenker</t>
  </si>
  <si>
    <t>Führungslenker mit Gummilager</t>
  </si>
  <si>
    <t>Pendelstütze</t>
  </si>
  <si>
    <t>Gummilager Stabilisator Ø13mm</t>
  </si>
  <si>
    <t>Stossdämpfer hinten (Bilstein B4)</t>
  </si>
  <si>
    <t>Bremsscheibe belüftet (Ø296x22)</t>
  </si>
  <si>
    <t>Bremsscheibe belüftet (Ø324x30)</t>
  </si>
  <si>
    <t xml:space="preserve">Bremsbeläge </t>
  </si>
  <si>
    <t>Bremsbeläge (Ø296)</t>
  </si>
  <si>
    <t>Bremsbeläge (Ø296) (Ceramic)</t>
  </si>
  <si>
    <t>Bremsbeläge (Ø324)</t>
  </si>
  <si>
    <t>Bremsbeläge (Ø324) (Ceramic)</t>
  </si>
  <si>
    <t>VA</t>
  </si>
  <si>
    <t>DICHTUNGSSATZ, BREMSSATTEL</t>
  </si>
  <si>
    <t>11.0441-6008.2.3</t>
  </si>
  <si>
    <t>FÜHRUNGSHÜLSENSATZ, BREMSSATTEL</t>
  </si>
  <si>
    <t>11.0101-5402.2.3</t>
  </si>
  <si>
    <t>Bremsbelagfühler</t>
  </si>
  <si>
    <t>Bremsscheibe belüftet (Ø298x20)</t>
  </si>
  <si>
    <t>Bremsbeläge (Ceramic)</t>
  </si>
  <si>
    <t>Bremsbacken (Handbremse)</t>
  </si>
  <si>
    <t>Ölabscheider</t>
  </si>
  <si>
    <t>Ölfiltereinsatz</t>
  </si>
  <si>
    <t>Motoröl 5W-40</t>
  </si>
  <si>
    <t>Kraftstofffilter</t>
  </si>
  <si>
    <t>Luftfiltereinsatz</t>
  </si>
  <si>
    <t>Dichtring (Turbolader)</t>
  </si>
  <si>
    <t>Gertiebeöl</t>
  </si>
  <si>
    <t>Diff-Öl</t>
  </si>
  <si>
    <t>Kühlflüssigkeit</t>
  </si>
  <si>
    <t>Bremsflüssigkeit</t>
  </si>
  <si>
    <t>SAE75W140 GL5</t>
  </si>
  <si>
    <t>Dexron III</t>
  </si>
  <si>
    <t>G48</t>
  </si>
  <si>
    <t>DOT4</t>
  </si>
  <si>
    <t>Mikrofilter/Aktivkohlefilter</t>
  </si>
  <si>
    <t>Wischwascdüsen E60</t>
  </si>
  <si>
    <t>Unterdruckleitungen</t>
  </si>
  <si>
    <t>div.</t>
  </si>
  <si>
    <t>Gummilager rechts (Motorlager)</t>
  </si>
  <si>
    <t>Gummilager links (Motorlager)</t>
  </si>
  <si>
    <t>Gelenkscheibe (Hardy-Scheibe)</t>
  </si>
  <si>
    <t>Rep. Satz Kabelbaum Heckklappe</t>
  </si>
  <si>
    <t>Gasdruckfeder (Heckklappe, 1600N)</t>
  </si>
  <si>
    <t>Gasdruckfeder (Scheibenrahmen, 560N)</t>
  </si>
  <si>
    <t>Materialkosten</t>
  </si>
  <si>
    <t>Vorderachse</t>
  </si>
  <si>
    <t>Hinterachse</t>
  </si>
  <si>
    <t>Bremsen</t>
  </si>
  <si>
    <t>Flüssigkeiten + Filter</t>
  </si>
  <si>
    <t>Sonsitges</t>
  </si>
  <si>
    <t>HA</t>
  </si>
  <si>
    <t>Stand: 10/2012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</si>
</sst>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44" fontId="0" fillId="0" borderId="0" xfId="0" applyNumberFormat="1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36" sqref="C36"/>
    </sheetView>
  </sheetViews>
  <sheetFormatPr baseColWidth="10" defaultRowHeight="15" x14ac:dyDescent="0.25"/>
  <cols>
    <col min="1" max="1" width="5.5703125" bestFit="1" customWidth="1"/>
    <col min="2" max="2" width="12.28515625" bestFit="1" customWidth="1"/>
    <col min="3" max="3" width="14.42578125" bestFit="1" customWidth="1"/>
  </cols>
  <sheetData>
    <row r="1" spans="1:5" x14ac:dyDescent="0.25">
      <c r="A1" s="10" t="s">
        <v>6</v>
      </c>
      <c r="B1" s="10"/>
      <c r="C1" s="10"/>
      <c r="D1" s="10"/>
      <c r="E1" s="10"/>
    </row>
    <row r="3" spans="1:5" x14ac:dyDescent="0.25">
      <c r="A3" t="s">
        <v>7</v>
      </c>
      <c r="B3" s="3" t="s">
        <v>9</v>
      </c>
    </row>
    <row r="4" spans="1:5" x14ac:dyDescent="0.25">
      <c r="A4" t="s">
        <v>8</v>
      </c>
      <c r="B4" s="3" t="s">
        <v>10</v>
      </c>
    </row>
    <row r="6" spans="1:5" x14ac:dyDescent="0.25">
      <c r="A6" s="4" t="s">
        <v>0</v>
      </c>
      <c r="B6" s="4" t="s">
        <v>1</v>
      </c>
      <c r="C6" s="4" t="s">
        <v>67</v>
      </c>
    </row>
    <row r="7" spans="1:5" x14ac:dyDescent="0.25">
      <c r="A7" s="7">
        <v>1</v>
      </c>
      <c r="B7" t="s">
        <v>68</v>
      </c>
      <c r="C7" s="2">
        <f>Vorderachse!F13</f>
        <v>593</v>
      </c>
    </row>
    <row r="8" spans="1:5" x14ac:dyDescent="0.25">
      <c r="A8" s="7">
        <v>2</v>
      </c>
      <c r="B8" t="s">
        <v>69</v>
      </c>
      <c r="C8" s="2">
        <f>Hinterachse!F13</f>
        <v>820</v>
      </c>
    </row>
    <row r="9" spans="1:5" x14ac:dyDescent="0.25">
      <c r="A9" s="7">
        <v>3</v>
      </c>
      <c r="B9" t="s">
        <v>70</v>
      </c>
      <c r="C9" s="2">
        <f>Bremsen!F16</f>
        <v>337</v>
      </c>
    </row>
    <row r="10" spans="1:5" x14ac:dyDescent="0.25">
      <c r="A10" s="7">
        <v>4</v>
      </c>
      <c r="B10" t="s">
        <v>71</v>
      </c>
      <c r="C10" s="2">
        <f>'Flüssigkeiten+Filter'!F16</f>
        <v>273</v>
      </c>
    </row>
    <row r="11" spans="1:5" x14ac:dyDescent="0.25">
      <c r="A11" s="7">
        <v>5</v>
      </c>
      <c r="B11" t="s">
        <v>72</v>
      </c>
      <c r="C11" s="2">
        <f>Sonstiges!F11</f>
        <v>460</v>
      </c>
    </row>
    <row r="13" spans="1:5" ht="17.25" x14ac:dyDescent="0.4">
      <c r="C13" s="6">
        <f>SUM(C7:C12)</f>
        <v>2483</v>
      </c>
    </row>
    <row r="15" spans="1:5" x14ac:dyDescent="0.25">
      <c r="B15" t="s">
        <v>74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8" sqref="H8"/>
    </sheetView>
  </sheetViews>
  <sheetFormatPr baseColWidth="10" defaultRowHeight="15" x14ac:dyDescent="0.25"/>
  <cols>
    <col min="1" max="1" width="4.7109375" bestFit="1" customWidth="1"/>
    <col min="2" max="2" width="32.5703125" bestFit="1" customWidth="1"/>
    <col min="3" max="3" width="14.5703125" bestFit="1" customWidth="1"/>
    <col min="4" max="4" width="7" bestFit="1" customWidth="1"/>
    <col min="6" max="6" width="12.140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>
        <v>1</v>
      </c>
      <c r="B2" t="s">
        <v>11</v>
      </c>
      <c r="C2">
        <v>31121141717</v>
      </c>
      <c r="D2">
        <v>1</v>
      </c>
      <c r="E2" s="1">
        <v>81</v>
      </c>
      <c r="F2" s="1">
        <f>IF(OR(ISBLANK(D2),ISBLANK(E2)),"",D2*E2)</f>
        <v>81</v>
      </c>
    </row>
    <row r="3" spans="1:6" x14ac:dyDescent="0.25">
      <c r="A3" s="5">
        <v>2</v>
      </c>
      <c r="B3" t="s">
        <v>12</v>
      </c>
      <c r="C3">
        <v>31121141718</v>
      </c>
      <c r="D3">
        <v>1</v>
      </c>
      <c r="E3" s="1">
        <v>82</v>
      </c>
      <c r="F3" s="1">
        <f t="shared" ref="F3:F12" si="0">IF(OR(ISBLANK(D3),ISBLANK(E3)),"",D3*E3)</f>
        <v>82</v>
      </c>
    </row>
    <row r="4" spans="1:6" x14ac:dyDescent="0.25">
      <c r="A4" s="5">
        <v>3</v>
      </c>
      <c r="B4" t="s">
        <v>13</v>
      </c>
      <c r="C4">
        <v>31121094233</v>
      </c>
      <c r="D4">
        <v>1</v>
      </c>
      <c r="E4" s="1">
        <v>75</v>
      </c>
      <c r="F4" s="1">
        <f t="shared" si="0"/>
        <v>75</v>
      </c>
    </row>
    <row r="5" spans="1:6" x14ac:dyDescent="0.25">
      <c r="A5" s="5">
        <v>4</v>
      </c>
      <c r="B5" t="s">
        <v>14</v>
      </c>
      <c r="C5">
        <v>31121094234</v>
      </c>
      <c r="D5">
        <v>1</v>
      </c>
      <c r="E5" s="1">
        <v>75</v>
      </c>
      <c r="F5" s="1">
        <f t="shared" si="0"/>
        <v>75</v>
      </c>
    </row>
    <row r="6" spans="1:6" x14ac:dyDescent="0.25">
      <c r="A6" s="5">
        <v>5</v>
      </c>
      <c r="B6" t="s">
        <v>15</v>
      </c>
      <c r="C6">
        <v>31351095661</v>
      </c>
      <c r="D6">
        <v>1</v>
      </c>
      <c r="E6" s="1">
        <v>19</v>
      </c>
      <c r="F6" s="1">
        <f t="shared" si="0"/>
        <v>19</v>
      </c>
    </row>
    <row r="7" spans="1:6" x14ac:dyDescent="0.25">
      <c r="A7" s="5">
        <v>6</v>
      </c>
      <c r="B7" t="s">
        <v>16</v>
      </c>
      <c r="C7">
        <v>31351095662</v>
      </c>
      <c r="D7">
        <v>1</v>
      </c>
      <c r="E7" s="1">
        <v>19</v>
      </c>
      <c r="F7" s="1">
        <f t="shared" si="0"/>
        <v>19</v>
      </c>
    </row>
    <row r="8" spans="1:6" x14ac:dyDescent="0.25">
      <c r="A8" s="5">
        <v>7</v>
      </c>
      <c r="B8" t="s">
        <v>17</v>
      </c>
      <c r="C8">
        <v>31351094145</v>
      </c>
      <c r="D8">
        <v>2</v>
      </c>
      <c r="E8" s="1">
        <v>6</v>
      </c>
      <c r="F8" s="1">
        <f t="shared" si="0"/>
        <v>12</v>
      </c>
    </row>
    <row r="9" spans="1:6" x14ac:dyDescent="0.25">
      <c r="A9" s="5">
        <v>8</v>
      </c>
      <c r="B9" t="s">
        <v>18</v>
      </c>
      <c r="C9">
        <v>31336752735</v>
      </c>
      <c r="D9">
        <v>2</v>
      </c>
      <c r="E9" s="1">
        <v>20</v>
      </c>
      <c r="F9" s="1">
        <f t="shared" si="0"/>
        <v>40</v>
      </c>
    </row>
    <row r="10" spans="1:6" x14ac:dyDescent="0.25">
      <c r="A10" s="5">
        <v>9</v>
      </c>
      <c r="B10" t="s">
        <v>19</v>
      </c>
      <c r="C10">
        <v>31311096862</v>
      </c>
      <c r="D10">
        <v>2</v>
      </c>
      <c r="E10" s="1">
        <v>95</v>
      </c>
      <c r="F10" s="1">
        <f t="shared" si="0"/>
        <v>190</v>
      </c>
    </row>
    <row r="11" spans="1:6" x14ac:dyDescent="0.25">
      <c r="E11" s="1"/>
      <c r="F11" s="1" t="str">
        <f t="shared" si="0"/>
        <v/>
      </c>
    </row>
    <row r="12" spans="1:6" x14ac:dyDescent="0.25">
      <c r="E12" s="1"/>
      <c r="F12" s="1" t="str">
        <f t="shared" si="0"/>
        <v/>
      </c>
    </row>
    <row r="13" spans="1:6" ht="17.25" x14ac:dyDescent="0.4">
      <c r="F13" s="6">
        <f>SUM(F2:F12)</f>
        <v>593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I12" sqref="I12"/>
    </sheetView>
  </sheetViews>
  <sheetFormatPr baseColWidth="10" defaultRowHeight="15" x14ac:dyDescent="0.25"/>
  <cols>
    <col min="1" max="1" width="4.7109375" bestFit="1" customWidth="1"/>
    <col min="2" max="2" width="32.5703125" bestFit="1" customWidth="1"/>
    <col min="3" max="3" width="14.5703125" bestFit="1" customWidth="1"/>
    <col min="4" max="4" width="7" bestFit="1" customWidth="1"/>
    <col min="6" max="6" width="12.140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>
        <v>1</v>
      </c>
      <c r="B2" t="s">
        <v>20</v>
      </c>
      <c r="C2">
        <v>33311094036</v>
      </c>
      <c r="D2">
        <v>4</v>
      </c>
      <c r="E2" s="1">
        <v>45</v>
      </c>
      <c r="F2" s="1">
        <f>IF(OR(ISBLANK(D2),ISBLANK(E2)),"",D2*E2)</f>
        <v>180</v>
      </c>
    </row>
    <row r="3" spans="1:6" x14ac:dyDescent="0.25">
      <c r="A3" s="5">
        <v>2</v>
      </c>
      <c r="B3" t="s">
        <v>21</v>
      </c>
      <c r="C3">
        <v>33326767748</v>
      </c>
      <c r="D3">
        <v>2</v>
      </c>
      <c r="E3" s="1">
        <v>24</v>
      </c>
      <c r="F3" s="1">
        <f t="shared" ref="F3:F12" si="0">IF(OR(ISBLANK(D3),ISBLANK(E3)),"",D3*E3)</f>
        <v>48</v>
      </c>
    </row>
    <row r="4" spans="1:6" x14ac:dyDescent="0.25">
      <c r="A4" s="5">
        <v>3</v>
      </c>
      <c r="B4" t="s">
        <v>22</v>
      </c>
      <c r="C4">
        <v>33326770749</v>
      </c>
      <c r="D4">
        <v>2</v>
      </c>
      <c r="E4" s="1">
        <v>25</v>
      </c>
      <c r="F4" s="1">
        <f t="shared" si="0"/>
        <v>50</v>
      </c>
    </row>
    <row r="5" spans="1:6" x14ac:dyDescent="0.25">
      <c r="A5" s="5">
        <v>4</v>
      </c>
      <c r="B5" t="s">
        <v>13</v>
      </c>
      <c r="C5">
        <v>33326767831</v>
      </c>
      <c r="D5">
        <v>1</v>
      </c>
      <c r="E5" s="1">
        <v>66</v>
      </c>
      <c r="F5" s="1">
        <f t="shared" si="0"/>
        <v>66</v>
      </c>
    </row>
    <row r="6" spans="1:6" x14ac:dyDescent="0.25">
      <c r="A6" s="5">
        <v>5</v>
      </c>
      <c r="B6" t="s">
        <v>14</v>
      </c>
      <c r="C6">
        <v>33326767832</v>
      </c>
      <c r="D6">
        <v>1</v>
      </c>
      <c r="E6" s="1">
        <v>66</v>
      </c>
      <c r="F6" s="1">
        <f t="shared" si="0"/>
        <v>66</v>
      </c>
    </row>
    <row r="7" spans="1:6" x14ac:dyDescent="0.25">
      <c r="A7" s="5">
        <v>6</v>
      </c>
      <c r="B7" t="s">
        <v>23</v>
      </c>
      <c r="C7">
        <v>33326777424</v>
      </c>
      <c r="D7">
        <v>2</v>
      </c>
      <c r="E7" s="1">
        <v>81</v>
      </c>
      <c r="F7" s="1">
        <f t="shared" si="0"/>
        <v>162</v>
      </c>
    </row>
    <row r="8" spans="1:6" x14ac:dyDescent="0.25">
      <c r="A8" s="5">
        <v>7</v>
      </c>
      <c r="B8" t="s">
        <v>24</v>
      </c>
      <c r="C8">
        <v>33551095532</v>
      </c>
      <c r="D8">
        <v>2</v>
      </c>
      <c r="E8" s="1">
        <v>16</v>
      </c>
      <c r="F8" s="1">
        <f t="shared" si="0"/>
        <v>32</v>
      </c>
    </row>
    <row r="9" spans="1:6" x14ac:dyDescent="0.25">
      <c r="A9" s="5">
        <v>8</v>
      </c>
      <c r="B9" t="s">
        <v>25</v>
      </c>
      <c r="C9">
        <v>33551093663</v>
      </c>
      <c r="D9">
        <v>2</v>
      </c>
      <c r="E9" s="1">
        <v>5</v>
      </c>
      <c r="F9" s="1">
        <f t="shared" si="0"/>
        <v>10</v>
      </c>
    </row>
    <row r="10" spans="1:6" x14ac:dyDescent="0.25">
      <c r="A10" s="5">
        <v>9</v>
      </c>
      <c r="B10" t="s">
        <v>18</v>
      </c>
      <c r="C10">
        <v>33521093416</v>
      </c>
      <c r="D10">
        <v>2</v>
      </c>
      <c r="E10" s="1">
        <v>24</v>
      </c>
      <c r="F10" s="1">
        <f t="shared" si="0"/>
        <v>48</v>
      </c>
    </row>
    <row r="11" spans="1:6" x14ac:dyDescent="0.25">
      <c r="A11" s="5">
        <v>10</v>
      </c>
      <c r="B11" t="s">
        <v>26</v>
      </c>
      <c r="C11">
        <v>33521094046</v>
      </c>
      <c r="D11">
        <v>2</v>
      </c>
      <c r="E11" s="1">
        <v>79</v>
      </c>
      <c r="F11" s="1">
        <f t="shared" si="0"/>
        <v>158</v>
      </c>
    </row>
    <row r="12" spans="1:6" x14ac:dyDescent="0.25">
      <c r="E12" s="1"/>
      <c r="F12" s="1" t="str">
        <f t="shared" si="0"/>
        <v/>
      </c>
    </row>
    <row r="13" spans="1:6" ht="17.25" x14ac:dyDescent="0.4">
      <c r="F13" s="6">
        <f>SUM(F2:F12)</f>
        <v>820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30" sqref="B30:C30"/>
    </sheetView>
  </sheetViews>
  <sheetFormatPr baseColWidth="10" defaultRowHeight="15" x14ac:dyDescent="0.25"/>
  <cols>
    <col min="1" max="1" width="4.7109375" bestFit="1" customWidth="1"/>
    <col min="2" max="2" width="35.5703125" bestFit="1" customWidth="1"/>
    <col min="3" max="3" width="15.42578125" bestFit="1" customWidth="1"/>
    <col min="4" max="4" width="7" bestFit="1" customWidth="1"/>
    <col min="6" max="6" width="12.140625" bestFit="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8" x14ac:dyDescent="0.25">
      <c r="A2" s="5">
        <v>1</v>
      </c>
      <c r="B2" t="s">
        <v>27</v>
      </c>
      <c r="C2">
        <v>34116767061</v>
      </c>
      <c r="D2">
        <v>2</v>
      </c>
      <c r="E2" s="1">
        <v>39</v>
      </c>
      <c r="F2" s="1">
        <f>IF(OR(ISBLANK(D2),ISBLANK(E2)),"",D2*E2)</f>
        <v>78</v>
      </c>
      <c r="G2" s="11" t="s">
        <v>34</v>
      </c>
    </row>
    <row r="3" spans="1:8" x14ac:dyDescent="0.25">
      <c r="A3" s="5">
        <v>2</v>
      </c>
      <c r="B3" t="s">
        <v>28</v>
      </c>
      <c r="C3">
        <v>34116767059</v>
      </c>
      <c r="D3">
        <v>0</v>
      </c>
      <c r="E3" s="1">
        <v>52</v>
      </c>
      <c r="F3" s="1">
        <f t="shared" ref="F3:F15" si="0">IF(OR(ISBLANK(D3),ISBLANK(E3)),"",D3*E3)</f>
        <v>0</v>
      </c>
      <c r="G3" s="11"/>
    </row>
    <row r="4" spans="1:8" x14ac:dyDescent="0.25">
      <c r="A4" s="5">
        <v>3</v>
      </c>
      <c r="B4" t="s">
        <v>30</v>
      </c>
      <c r="C4">
        <v>34116761280</v>
      </c>
      <c r="D4">
        <v>0</v>
      </c>
      <c r="E4" s="1">
        <v>45</v>
      </c>
      <c r="F4" s="1">
        <f t="shared" si="0"/>
        <v>0</v>
      </c>
      <c r="G4" s="11"/>
    </row>
    <row r="5" spans="1:8" x14ac:dyDescent="0.25">
      <c r="A5" s="5">
        <v>4</v>
      </c>
      <c r="B5" t="s">
        <v>31</v>
      </c>
      <c r="C5">
        <v>34116761280</v>
      </c>
      <c r="D5">
        <v>1</v>
      </c>
      <c r="E5" s="1">
        <v>67</v>
      </c>
      <c r="F5" s="1">
        <f t="shared" si="0"/>
        <v>67</v>
      </c>
      <c r="G5" s="11"/>
    </row>
    <row r="6" spans="1:8" x14ac:dyDescent="0.25">
      <c r="A6" s="5">
        <v>5</v>
      </c>
      <c r="B6" t="s">
        <v>32</v>
      </c>
      <c r="C6">
        <v>34116761252</v>
      </c>
      <c r="D6">
        <v>0</v>
      </c>
      <c r="E6" s="1">
        <v>52</v>
      </c>
      <c r="F6" s="1">
        <f t="shared" si="0"/>
        <v>0</v>
      </c>
      <c r="G6" s="11"/>
    </row>
    <row r="7" spans="1:8" x14ac:dyDescent="0.25">
      <c r="A7" s="5">
        <v>6</v>
      </c>
      <c r="B7" t="s">
        <v>33</v>
      </c>
      <c r="C7">
        <v>34116761252</v>
      </c>
      <c r="D7">
        <v>0</v>
      </c>
      <c r="E7" s="1">
        <v>85</v>
      </c>
      <c r="F7" s="1">
        <f t="shared" si="0"/>
        <v>0</v>
      </c>
      <c r="G7" s="11"/>
    </row>
    <row r="8" spans="1:8" x14ac:dyDescent="0.25">
      <c r="A8" s="5">
        <v>7</v>
      </c>
      <c r="B8" t="s">
        <v>35</v>
      </c>
      <c r="C8" t="s">
        <v>36</v>
      </c>
      <c r="D8">
        <v>2</v>
      </c>
      <c r="E8" s="1">
        <v>10</v>
      </c>
      <c r="F8" s="1">
        <f t="shared" si="0"/>
        <v>20</v>
      </c>
      <c r="G8" s="11"/>
      <c r="H8" s="9"/>
    </row>
    <row r="9" spans="1:8" x14ac:dyDescent="0.25">
      <c r="A9" s="5">
        <v>8</v>
      </c>
      <c r="B9" t="s">
        <v>37</v>
      </c>
      <c r="C9" t="s">
        <v>38</v>
      </c>
      <c r="D9">
        <v>2</v>
      </c>
      <c r="E9" s="1">
        <v>9</v>
      </c>
      <c r="F9" s="1">
        <f t="shared" si="0"/>
        <v>18</v>
      </c>
      <c r="G9" s="11"/>
      <c r="H9" s="9"/>
    </row>
    <row r="10" spans="1:8" x14ac:dyDescent="0.25">
      <c r="A10" s="5">
        <v>9</v>
      </c>
      <c r="B10" t="s">
        <v>39</v>
      </c>
      <c r="C10">
        <v>34352229018</v>
      </c>
      <c r="D10">
        <v>1</v>
      </c>
      <c r="E10" s="1">
        <v>11</v>
      </c>
      <c r="F10" s="1">
        <f t="shared" si="0"/>
        <v>11</v>
      </c>
      <c r="G10" s="11" t="s">
        <v>73</v>
      </c>
    </row>
    <row r="11" spans="1:8" x14ac:dyDescent="0.25">
      <c r="A11" s="5">
        <v>10</v>
      </c>
      <c r="B11" t="s">
        <v>40</v>
      </c>
      <c r="C11">
        <v>34216767060</v>
      </c>
      <c r="D11">
        <v>2</v>
      </c>
      <c r="E11" s="1">
        <v>35</v>
      </c>
      <c r="F11" s="1">
        <f t="shared" si="0"/>
        <v>70</v>
      </c>
      <c r="G11" s="11"/>
    </row>
    <row r="12" spans="1:8" x14ac:dyDescent="0.25">
      <c r="A12" s="5">
        <v>11</v>
      </c>
      <c r="B12" t="s">
        <v>29</v>
      </c>
      <c r="C12">
        <v>34216761281</v>
      </c>
      <c r="D12">
        <v>0</v>
      </c>
      <c r="E12" s="1">
        <v>25</v>
      </c>
      <c r="F12" s="1">
        <f t="shared" si="0"/>
        <v>0</v>
      </c>
      <c r="G12" s="11"/>
    </row>
    <row r="13" spans="1:8" x14ac:dyDescent="0.25">
      <c r="A13" s="5">
        <v>12</v>
      </c>
      <c r="B13" t="s">
        <v>41</v>
      </c>
      <c r="C13">
        <v>34216761281</v>
      </c>
      <c r="D13">
        <v>1</v>
      </c>
      <c r="E13" s="1">
        <v>49</v>
      </c>
      <c r="F13" s="1">
        <f t="shared" si="0"/>
        <v>49</v>
      </c>
      <c r="G13" s="11"/>
    </row>
    <row r="14" spans="1:8" x14ac:dyDescent="0.25">
      <c r="A14" s="5">
        <v>13</v>
      </c>
      <c r="B14" t="s">
        <v>42</v>
      </c>
      <c r="C14">
        <v>34416761292</v>
      </c>
      <c r="D14">
        <v>1</v>
      </c>
      <c r="E14" s="1">
        <v>24</v>
      </c>
      <c r="F14" s="1">
        <f t="shared" si="0"/>
        <v>24</v>
      </c>
      <c r="G14" s="11"/>
    </row>
    <row r="15" spans="1:8" x14ac:dyDescent="0.25">
      <c r="A15" s="5"/>
      <c r="E15" s="1"/>
      <c r="F15" s="1" t="str">
        <f t="shared" si="0"/>
        <v/>
      </c>
    </row>
    <row r="16" spans="1:8" ht="17.25" x14ac:dyDescent="0.4">
      <c r="F16" s="6">
        <f>SUM(F2:F15)</f>
        <v>337</v>
      </c>
    </row>
  </sheetData>
  <mergeCells count="2">
    <mergeCell ref="G2:G9"/>
    <mergeCell ref="G10:G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2" sqref="C22"/>
    </sheetView>
  </sheetViews>
  <sheetFormatPr baseColWidth="10" defaultRowHeight="15" x14ac:dyDescent="0.25"/>
  <cols>
    <col min="1" max="1" width="4.7109375" bestFit="1" customWidth="1"/>
    <col min="2" max="2" width="35.5703125" bestFit="1" customWidth="1"/>
    <col min="3" max="3" width="15.42578125" bestFit="1" customWidth="1"/>
    <col min="4" max="4" width="7" bestFit="1" customWidth="1"/>
    <col min="6" max="6" width="12.140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>
        <v>1</v>
      </c>
      <c r="B2" t="s">
        <v>43</v>
      </c>
      <c r="C2">
        <v>11127793164</v>
      </c>
      <c r="D2">
        <v>1</v>
      </c>
      <c r="E2" s="1">
        <v>20</v>
      </c>
      <c r="F2" s="1">
        <f>IF(OR(ISBLANK(D2),ISBLANK(E2)),"",D2*E2)</f>
        <v>20</v>
      </c>
    </row>
    <row r="3" spans="1:6" x14ac:dyDescent="0.25">
      <c r="A3" s="5">
        <v>2</v>
      </c>
      <c r="B3" t="s">
        <v>44</v>
      </c>
      <c r="C3">
        <v>11428513375</v>
      </c>
      <c r="D3">
        <v>1</v>
      </c>
      <c r="E3" s="1">
        <v>9</v>
      </c>
      <c r="F3" s="1">
        <f t="shared" ref="F3:F15" si="0">IF(OR(ISBLANK(D3),ISBLANK(E3)),"",D3*E3)</f>
        <v>9</v>
      </c>
    </row>
    <row r="4" spans="1:6" x14ac:dyDescent="0.25">
      <c r="A4" s="5">
        <v>3</v>
      </c>
      <c r="B4" t="s">
        <v>45</v>
      </c>
      <c r="D4">
        <v>6.5</v>
      </c>
      <c r="E4" s="1">
        <v>8</v>
      </c>
      <c r="F4" s="1">
        <f t="shared" si="0"/>
        <v>52</v>
      </c>
    </row>
    <row r="5" spans="1:6" x14ac:dyDescent="0.25">
      <c r="A5" s="5">
        <v>4</v>
      </c>
      <c r="B5" t="s">
        <v>46</v>
      </c>
      <c r="C5">
        <v>13327787825</v>
      </c>
      <c r="D5">
        <v>1</v>
      </c>
      <c r="E5" s="1">
        <v>26</v>
      </c>
      <c r="F5" s="1">
        <f t="shared" si="0"/>
        <v>26</v>
      </c>
    </row>
    <row r="6" spans="1:6" x14ac:dyDescent="0.25">
      <c r="A6" s="5">
        <v>5</v>
      </c>
      <c r="B6" t="s">
        <v>47</v>
      </c>
      <c r="C6">
        <v>13712247444</v>
      </c>
      <c r="D6">
        <v>1</v>
      </c>
      <c r="E6" s="1">
        <v>25</v>
      </c>
      <c r="F6" s="1">
        <f t="shared" si="0"/>
        <v>25</v>
      </c>
    </row>
    <row r="7" spans="1:6" x14ac:dyDescent="0.25">
      <c r="A7" s="5">
        <v>6</v>
      </c>
      <c r="B7" t="s">
        <v>48</v>
      </c>
      <c r="C7">
        <v>13717792090</v>
      </c>
      <c r="D7">
        <v>1</v>
      </c>
      <c r="E7" s="1">
        <v>11</v>
      </c>
      <c r="F7" s="1">
        <f t="shared" si="0"/>
        <v>11</v>
      </c>
    </row>
    <row r="8" spans="1:6" x14ac:dyDescent="0.25">
      <c r="A8" s="5">
        <v>7</v>
      </c>
      <c r="B8" t="s">
        <v>49</v>
      </c>
      <c r="C8" s="8" t="s">
        <v>54</v>
      </c>
      <c r="D8">
        <v>3</v>
      </c>
      <c r="E8" s="1">
        <v>10</v>
      </c>
      <c r="F8" s="1">
        <f t="shared" si="0"/>
        <v>30</v>
      </c>
    </row>
    <row r="9" spans="1:6" x14ac:dyDescent="0.25">
      <c r="A9" s="5">
        <v>8</v>
      </c>
      <c r="B9" t="s">
        <v>50</v>
      </c>
      <c r="C9" s="8" t="s">
        <v>53</v>
      </c>
      <c r="D9">
        <v>1.5</v>
      </c>
      <c r="E9" s="1">
        <v>10</v>
      </c>
      <c r="F9" s="1">
        <f t="shared" si="0"/>
        <v>15</v>
      </c>
    </row>
    <row r="10" spans="1:6" x14ac:dyDescent="0.25">
      <c r="A10" s="5">
        <v>9</v>
      </c>
      <c r="B10" t="s">
        <v>51</v>
      </c>
      <c r="C10" s="8" t="s">
        <v>55</v>
      </c>
      <c r="D10">
        <v>7</v>
      </c>
      <c r="E10" s="1">
        <v>5</v>
      </c>
      <c r="F10" s="1">
        <f t="shared" si="0"/>
        <v>35</v>
      </c>
    </row>
    <row r="11" spans="1:6" x14ac:dyDescent="0.25">
      <c r="A11" s="5">
        <v>10</v>
      </c>
      <c r="B11" t="s">
        <v>52</v>
      </c>
      <c r="C11" s="8" t="s">
        <v>56</v>
      </c>
      <c r="D11">
        <v>1</v>
      </c>
      <c r="E11" s="1">
        <v>10</v>
      </c>
      <c r="F11" s="1">
        <f t="shared" si="0"/>
        <v>10</v>
      </c>
    </row>
    <row r="12" spans="1:6" x14ac:dyDescent="0.25">
      <c r="A12" s="5">
        <v>11</v>
      </c>
      <c r="B12" t="s">
        <v>57</v>
      </c>
      <c r="C12">
        <v>64112182533</v>
      </c>
      <c r="D12">
        <v>1</v>
      </c>
      <c r="E12" s="1">
        <v>40</v>
      </c>
      <c r="F12" s="1">
        <f t="shared" si="0"/>
        <v>40</v>
      </c>
    </row>
    <row r="13" spans="1:6" x14ac:dyDescent="0.25">
      <c r="A13" s="5"/>
      <c r="E13" s="1"/>
      <c r="F13" s="1" t="str">
        <f t="shared" si="0"/>
        <v/>
      </c>
    </row>
    <row r="14" spans="1:6" x14ac:dyDescent="0.25">
      <c r="A14" s="5"/>
      <c r="E14" s="1"/>
      <c r="F14" s="1" t="str">
        <f t="shared" si="0"/>
        <v/>
      </c>
    </row>
    <row r="15" spans="1:6" x14ac:dyDescent="0.25">
      <c r="A15" s="5"/>
      <c r="E15" s="1"/>
      <c r="F15" s="1" t="str">
        <f t="shared" si="0"/>
        <v/>
      </c>
    </row>
    <row r="16" spans="1:6" ht="17.25" x14ac:dyDescent="0.4">
      <c r="F16" s="6">
        <f>SUM(F2:F15)</f>
        <v>273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H8" sqref="H8"/>
    </sheetView>
  </sheetViews>
  <sheetFormatPr baseColWidth="10" defaultRowHeight="15" x14ac:dyDescent="0.25"/>
  <cols>
    <col min="1" max="1" width="4.7109375" bestFit="1" customWidth="1"/>
    <col min="2" max="2" width="36.85546875" bestFit="1" customWidth="1"/>
    <col min="3" max="3" width="15.42578125" bestFit="1" customWidth="1"/>
    <col min="4" max="4" width="7" bestFit="1" customWidth="1"/>
    <col min="6" max="6" width="12.140625" bestFit="1" customWidth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s="5">
        <v>1</v>
      </c>
      <c r="B2" t="s">
        <v>58</v>
      </c>
      <c r="C2">
        <v>61667046060</v>
      </c>
      <c r="D2">
        <v>2</v>
      </c>
      <c r="E2" s="1">
        <v>30</v>
      </c>
      <c r="F2" s="1">
        <f>IF(OR(ISBLANK(D2),ISBLANK(E2)),"",D2*E2)</f>
        <v>60</v>
      </c>
    </row>
    <row r="3" spans="1:6" x14ac:dyDescent="0.25">
      <c r="A3" s="5">
        <v>2</v>
      </c>
      <c r="B3" t="s">
        <v>59</v>
      </c>
      <c r="C3" t="s">
        <v>60</v>
      </c>
      <c r="D3">
        <v>1</v>
      </c>
      <c r="E3" s="1">
        <v>30</v>
      </c>
      <c r="F3" s="1">
        <f t="shared" ref="F3:F10" si="0">IF(OR(ISBLANK(D3),ISBLANK(E3)),"",D3*E3)</f>
        <v>30</v>
      </c>
    </row>
    <row r="4" spans="1:6" x14ac:dyDescent="0.25">
      <c r="A4" s="5">
        <v>3</v>
      </c>
      <c r="B4" t="s">
        <v>61</v>
      </c>
      <c r="C4">
        <v>22116761090</v>
      </c>
      <c r="D4">
        <v>1</v>
      </c>
      <c r="E4" s="1">
        <v>70</v>
      </c>
      <c r="F4" s="1">
        <f t="shared" si="0"/>
        <v>70</v>
      </c>
    </row>
    <row r="5" spans="1:6" x14ac:dyDescent="0.25">
      <c r="A5" s="5">
        <v>4</v>
      </c>
      <c r="B5" t="s">
        <v>62</v>
      </c>
      <c r="C5">
        <v>22116761089</v>
      </c>
      <c r="D5">
        <v>1</v>
      </c>
      <c r="E5" s="1">
        <v>70</v>
      </c>
      <c r="F5" s="1">
        <f t="shared" si="0"/>
        <v>70</v>
      </c>
    </row>
    <row r="6" spans="1:6" x14ac:dyDescent="0.25">
      <c r="A6" s="5">
        <v>5</v>
      </c>
      <c r="B6" t="s">
        <v>63</v>
      </c>
      <c r="C6">
        <v>26117522027</v>
      </c>
      <c r="D6">
        <v>1</v>
      </c>
      <c r="E6" s="1">
        <v>90</v>
      </c>
      <c r="F6" s="1">
        <f t="shared" si="0"/>
        <v>90</v>
      </c>
    </row>
    <row r="7" spans="1:6" x14ac:dyDescent="0.25">
      <c r="A7" s="5">
        <v>6</v>
      </c>
      <c r="B7" t="s">
        <v>64</v>
      </c>
      <c r="C7" t="s">
        <v>60</v>
      </c>
      <c r="D7">
        <v>0</v>
      </c>
      <c r="E7" s="1">
        <v>80</v>
      </c>
      <c r="F7" s="1">
        <f t="shared" si="0"/>
        <v>0</v>
      </c>
    </row>
    <row r="8" spans="1:6" x14ac:dyDescent="0.25">
      <c r="A8" s="5">
        <v>7</v>
      </c>
      <c r="B8" t="s">
        <v>65</v>
      </c>
      <c r="C8" s="8">
        <v>51248220072</v>
      </c>
      <c r="D8">
        <v>2</v>
      </c>
      <c r="E8" s="1">
        <v>45</v>
      </c>
      <c r="F8" s="1">
        <f t="shared" si="0"/>
        <v>90</v>
      </c>
    </row>
    <row r="9" spans="1:6" x14ac:dyDescent="0.25">
      <c r="A9" s="5">
        <v>8</v>
      </c>
      <c r="B9" t="s">
        <v>66</v>
      </c>
      <c r="C9" s="8">
        <v>51248190688</v>
      </c>
      <c r="D9">
        <v>2</v>
      </c>
      <c r="E9" s="1">
        <v>25</v>
      </c>
      <c r="F9" s="1">
        <f t="shared" si="0"/>
        <v>50</v>
      </c>
    </row>
    <row r="10" spans="1:6" x14ac:dyDescent="0.25">
      <c r="A10" s="5"/>
      <c r="E10" s="1"/>
      <c r="F10" s="1" t="str">
        <f t="shared" si="0"/>
        <v/>
      </c>
    </row>
    <row r="11" spans="1:6" ht="17.25" x14ac:dyDescent="0.4">
      <c r="F11" s="6">
        <f>SUM(F2:F10)</f>
        <v>460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Übersicht</vt:lpstr>
      <vt:lpstr>Vorderachse</vt:lpstr>
      <vt:lpstr>Hinterachse</vt:lpstr>
      <vt:lpstr>Bremsen</vt:lpstr>
      <vt:lpstr>Flüssigkeiten+Filter</vt:lpstr>
      <vt:lpstr>Sonstiges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Schulze, Andre</dc:creator>
  <cp:lastModifiedBy>Schulze, Andre</cp:lastModifiedBy>
  <dcterms:created xsi:type="dcterms:W3CDTF">2014-06-04T04:26:28Z</dcterms:created>
  <dcterms:modified xsi:type="dcterms:W3CDTF">2016-01-27T10:55:15Z</dcterms:modified>
</cp:coreProperties>
</file>